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90" windowHeight="6540" activeTab="0"/>
  </bookViews>
  <sheets>
    <sheet name="Foglio1" sheetId="1" r:id="rId1"/>
    <sheet name="Foglio2" sheetId="2" r:id="rId2"/>
  </sheets>
  <definedNames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<sst xmlns="http://schemas.openxmlformats.org/spreadsheetml/2006/main" count="105" uniqueCount="60">
  <si>
    <t>UFFICI E SERVIZI</t>
  </si>
  <si>
    <t>MATERNITA'</t>
  </si>
  <si>
    <t>MEDICINA</t>
  </si>
  <si>
    <t>CHIRURGIA TORACICA</t>
  </si>
  <si>
    <t>CHIRURGIE SPECIALI</t>
  </si>
  <si>
    <t>OCULISTICA "L. BIONDO"</t>
  </si>
  <si>
    <t>AUTOPARCO</t>
  </si>
  <si>
    <t>CAMERA MORTUARIA</t>
  </si>
  <si>
    <t>CUCINA</t>
  </si>
  <si>
    <t>FARMACIA</t>
  </si>
  <si>
    <t>LAVANDERIA</t>
  </si>
  <si>
    <t>PAD. DELLE EMERGENZE</t>
  </si>
  <si>
    <t>COMPL. IPERBARICO</t>
  </si>
  <si>
    <t>PADIGLIONE DETENUTI</t>
  </si>
  <si>
    <t>SENOLOGIA</t>
  </si>
  <si>
    <t>POSTI LETTO</t>
  </si>
  <si>
    <t xml:space="preserve"> ---</t>
  </si>
  <si>
    <t>PADIGLIONE</t>
  </si>
  <si>
    <t>VOLUMETRIA RISCALDATA CON IMPIANTI A METANO</t>
  </si>
  <si>
    <t>COSTO TOTALE ANNUO 
(x 120 GG. DI FUNZIONAMENTO)</t>
  </si>
  <si>
    <t>RISCALDAMENTO</t>
  </si>
  <si>
    <t>DEGENZE
ANNO</t>
  </si>
  <si>
    <t>ACQUA CALDA SANITARIA</t>
  </si>
  <si>
    <t>SPESA COMPLESSIVA</t>
  </si>
  <si>
    <t>N.O.</t>
  </si>
  <si>
    <t xml:space="preserve">CHIRURGIE GENERALI </t>
  </si>
  <si>
    <t>PSCHIATRIA</t>
  </si>
  <si>
    <t>CHIRURGIA VASCOLARE</t>
  </si>
  <si>
    <t>CHIRURGIA PLASTICA</t>
  </si>
  <si>
    <t>CARDIOCHIRURGIA</t>
  </si>
  <si>
    <t>NUOVO ONCOLOGICO</t>
  </si>
  <si>
    <t>VECCHIO ONCOLOGICO</t>
  </si>
  <si>
    <t>CENTRALE</t>
  </si>
  <si>
    <t>MAGGIORE</t>
  </si>
  <si>
    <t>BIONDO</t>
  </si>
  <si>
    <t>OSPEDALE CIVICO E BENFRATELLI</t>
  </si>
  <si>
    <t>M. ASCOLI</t>
  </si>
  <si>
    <t>DI CRISTINA</t>
  </si>
  <si>
    <t>COSTO UNITARIO
LIT/MC*GG</t>
  </si>
  <si>
    <t>COSTO UNITARIO
LIT/MC</t>
  </si>
  <si>
    <t>A riportare 1° sub-totale</t>
  </si>
  <si>
    <t>A riportare 2° sub-totale</t>
  </si>
  <si>
    <t>A riportare 3° sub-totale</t>
  </si>
  <si>
    <t>A riportare 4° sub-totale</t>
  </si>
  <si>
    <t>A riportare 5° sub-totale</t>
  </si>
  <si>
    <t>A riportare 6° sub-totale</t>
  </si>
  <si>
    <t>ONCOLOGICO "M. ASCOLI"</t>
  </si>
  <si>
    <t>OSPEDALE DEI BAMBINI "G. DI CRISTINA"</t>
  </si>
  <si>
    <t>TOTALI</t>
  </si>
  <si>
    <t>PREZZO ANNUO OFFERTO</t>
  </si>
  <si>
    <t>ALLEGATO B</t>
  </si>
  <si>
    <t xml:space="preserve">COSTO TOTALE ANNUO </t>
  </si>
  <si>
    <t>COSTO TOTALE ANNUO SERVIZIO GESTIONE
IMPIANTI IDRICO-SANITARIO, FOGNARIO, ANTINCENDIO</t>
  </si>
  <si>
    <t>COSTO TOTALE ANNUO SERVIZIO GESTIONE
IMPIANTI ELETTRICI, GRUPPI ELETTROGENI</t>
  </si>
  <si>
    <r>
      <t xml:space="preserve">QUANTITATIVO ANNUO (IN MC.) PRESUNTO A.C.S. PRODOTTA CON IMP. CENTRALIZZATO
  (NR. DEG.  </t>
    </r>
    <r>
      <rPr>
        <sz val="8"/>
        <rFont val="Arial"/>
        <family val="2"/>
      </rPr>
      <t xml:space="preserve">x 150 </t>
    </r>
    <r>
      <rPr>
        <sz val="7"/>
        <rFont val="Arial"/>
        <family val="2"/>
      </rPr>
      <t>LT/DEGENZA</t>
    </r>
    <r>
      <rPr>
        <sz val="8"/>
        <rFont val="Arial"/>
        <family val="2"/>
      </rPr>
      <t>)</t>
    </r>
  </si>
  <si>
    <t>10.500 (P. Primo)</t>
  </si>
  <si>
    <r>
      <t xml:space="preserve">COSTO TOTALE ANNUO SERVIZIO DI  RISCALDAMENTO 
x 120 GG. DI FUNZIONAMENTO
</t>
    </r>
    <r>
      <rPr>
        <i/>
        <sz val="8"/>
        <rFont val="Arial"/>
        <family val="2"/>
      </rPr>
      <t>(Riporti 1° = 3° = 5° sub-totali)</t>
    </r>
  </si>
  <si>
    <r>
      <t xml:space="preserve">COSTO TOTALE ANNUO SERVIZIO DI PRODUZIONE ACQUA CALDA SANITARIA
</t>
    </r>
    <r>
      <rPr>
        <i/>
        <sz val="8"/>
        <rFont val="Arial"/>
        <family val="2"/>
      </rPr>
      <t>(Riporti 2° = 4° = 6° sub-totali)</t>
    </r>
  </si>
  <si>
    <t>COSTO TOTALE ANNUO 
SERVIZIO GESTIONE 
IMPIANTI DI CONDIZIONAMENTO E RISCALDAMENTO CON POMPA DI CALORE AD ALIMENTAZIONE ELETTRICA</t>
  </si>
  <si>
    <t>IMPORTO TOTALE OFFERTO PER LA GESTIONE CONTRATTUALE (5 ANNI)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</si>
</sst>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#,##0.000"/>
  </numFmts>
  <fonts count="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Arial Black"/>
      <family val="2"/>
    </font>
    <font>
      <i/>
      <sz val="8"/>
      <name val="Arial"/>
      <family val="2"/>
    </font>
    <font>
      <sz val="8"/>
      <name val="Arial Black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textRotation="90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textRotation="90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textRotation="90"/>
    </xf>
    <xf numFmtId="0" fontId="2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1" fillId="0" borderId="0" xfId="0" applyFont="1" applyAlignment="1">
      <alignment horizontal="center" textRotation="90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textRotation="90"/>
    </xf>
    <xf numFmtId="164" fontId="1" fillId="0" borderId="0" xfId="0" applyNumberFormat="1" applyFont="1" applyFill="1" applyBorder="1" applyAlignment="1">
      <alignment horizontal="center" textRotation="90"/>
    </xf>
    <xf numFmtId="1" fontId="1" fillId="0" borderId="0" xfId="0" applyNumberFormat="1" applyFont="1" applyFill="1" applyBorder="1" applyAlignment="1">
      <alignment horizontal="center" vertical="center" textRotation="90"/>
    </xf>
    <xf numFmtId="3" fontId="1" fillId="0" borderId="0" xfId="0" applyNumberFormat="1" applyFont="1" applyFill="1" applyBorder="1" applyAlignment="1">
      <alignment horizontal="center" vertical="center" textRotation="90"/>
    </xf>
    <xf numFmtId="3" fontId="1" fillId="0" borderId="0" xfId="0" applyNumberFormat="1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 textRotation="90" wrapText="1"/>
    </xf>
    <xf numFmtId="3" fontId="6" fillId="0" borderId="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164" fontId="6" fillId="0" borderId="22" xfId="0" applyNumberFormat="1" applyFont="1" applyFill="1" applyBorder="1" applyAlignment="1">
      <alignment horizontal="left"/>
    </xf>
    <xf numFmtId="164" fontId="6" fillId="0" borderId="23" xfId="0" applyNumberFormat="1" applyFont="1" applyFill="1" applyBorder="1" applyAlignment="1">
      <alignment horizontal="left"/>
    </xf>
    <xf numFmtId="164" fontId="6" fillId="0" borderId="24" xfId="0" applyNumberFormat="1" applyFont="1" applyFill="1" applyBorder="1" applyAlignment="1">
      <alignment horizontal="left"/>
    </xf>
    <xf numFmtId="164" fontId="6" fillId="0" borderId="25" xfId="0" applyNumberFormat="1" applyFont="1" applyFill="1" applyBorder="1" applyAlignment="1">
      <alignment horizontal="left"/>
    </xf>
    <xf numFmtId="164" fontId="6" fillId="0" borderId="26" xfId="0" applyNumberFormat="1" applyFont="1" applyFill="1" applyBorder="1" applyAlignment="1">
      <alignment horizontal="left"/>
    </xf>
    <xf numFmtId="164" fontId="6" fillId="0" borderId="27" xfId="0" applyNumberFormat="1" applyFont="1" applyFill="1" applyBorder="1" applyAlignment="1">
      <alignment horizontal="left"/>
    </xf>
    <xf numFmtId="164" fontId="6" fillId="0" borderId="28" xfId="0" applyNumberFormat="1" applyFont="1" applyFill="1" applyBorder="1" applyAlignment="1">
      <alignment horizontal="left"/>
    </xf>
    <xf numFmtId="164" fontId="6" fillId="0" borderId="29" xfId="0" applyNumberFormat="1" applyFont="1" applyFill="1" applyBorder="1" applyAlignment="1">
      <alignment horizontal="left"/>
    </xf>
    <xf numFmtId="164" fontId="6" fillId="0" borderId="3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3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36</xdr:row>
      <xdr:rowOff>0</xdr:rowOff>
    </xdr:from>
    <xdr:to>
      <xdr:col>24</xdr:col>
      <xdr:colOff>0</xdr:colOff>
      <xdr:row>36</xdr:row>
      <xdr:rowOff>0</xdr:rowOff>
    </xdr:to>
    <xdr:sp>
      <xdr:nvSpPr>
        <xdr:cNvPr id="1" name="Line 4"/>
        <xdr:cNvSpPr>
          <a:spLocks/>
        </xdr:cNvSpPr>
      </xdr:nvSpPr>
      <xdr:spPr>
        <a:xfrm>
          <a:off x="17383125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24</xdr:col>
      <xdr:colOff>0</xdr:colOff>
      <xdr:row>36</xdr:row>
      <xdr:rowOff>0</xdr:rowOff>
    </xdr:to>
    <xdr:sp>
      <xdr:nvSpPr>
        <xdr:cNvPr id="2" name="Line 5"/>
        <xdr:cNvSpPr>
          <a:spLocks/>
        </xdr:cNvSpPr>
      </xdr:nvSpPr>
      <xdr:spPr>
        <a:xfrm>
          <a:off x="17383125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24</xdr:col>
      <xdr:colOff>0</xdr:colOff>
      <xdr:row>36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17383125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41</xdr:row>
      <xdr:rowOff>114300</xdr:rowOff>
    </xdr:from>
    <xdr:to>
      <xdr:col>16</xdr:col>
      <xdr:colOff>1000125</xdr:colOff>
      <xdr:row>41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11258550" y="10277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42</xdr:row>
      <xdr:rowOff>114300</xdr:rowOff>
    </xdr:from>
    <xdr:to>
      <xdr:col>16</xdr:col>
      <xdr:colOff>1000125</xdr:colOff>
      <xdr:row>42</xdr:row>
      <xdr:rowOff>114300</xdr:rowOff>
    </xdr:to>
    <xdr:sp>
      <xdr:nvSpPr>
        <xdr:cNvPr id="5" name="Line 12"/>
        <xdr:cNvSpPr>
          <a:spLocks/>
        </xdr:cNvSpPr>
      </xdr:nvSpPr>
      <xdr:spPr>
        <a:xfrm>
          <a:off x="11258550" y="105060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43</xdr:row>
      <xdr:rowOff>114300</xdr:rowOff>
    </xdr:from>
    <xdr:to>
      <xdr:col>16</xdr:col>
      <xdr:colOff>1000125</xdr:colOff>
      <xdr:row>43</xdr:row>
      <xdr:rowOff>114300</xdr:rowOff>
    </xdr:to>
    <xdr:sp>
      <xdr:nvSpPr>
        <xdr:cNvPr id="6" name="Line 13"/>
        <xdr:cNvSpPr>
          <a:spLocks/>
        </xdr:cNvSpPr>
      </xdr:nvSpPr>
      <xdr:spPr>
        <a:xfrm>
          <a:off x="11258550" y="107346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2"/>
  <sheetViews>
    <sheetView showGridLines="0" tabSelected="1" workbookViewId="0" topLeftCell="A5">
      <selection activeCell="A14" sqref="A14"/>
    </sheetView>
  </sheetViews>
  <sheetFormatPr defaultColWidth="9.140625" defaultRowHeight="15" customHeight="1"/>
  <cols>
    <col min="1" max="1" width="6.57421875" style="3" customWidth="1"/>
    <col min="2" max="2" width="4.7109375" style="64" customWidth="1"/>
    <col min="3" max="3" width="5.00390625" style="29" customWidth="1"/>
    <col min="4" max="4" width="19.7109375" style="4" customWidth="1"/>
    <col min="5" max="5" width="0.71875" style="14" customWidth="1"/>
    <col min="6" max="6" width="9.7109375" style="43" customWidth="1"/>
    <col min="7" max="7" width="0.71875" style="14" customWidth="1"/>
    <col min="8" max="8" width="9.7109375" style="50" customWidth="1"/>
    <col min="9" max="9" width="0.71875" style="14" customWidth="1"/>
    <col min="10" max="12" width="17.28125" style="14" customWidth="1"/>
    <col min="13" max="13" width="0.71875" style="14" customWidth="1"/>
    <col min="14" max="14" width="22.28125" style="78" customWidth="1"/>
    <col min="15" max="17" width="17.28125" style="14" customWidth="1"/>
    <col min="18" max="18" width="0.71875" style="14" customWidth="1"/>
    <col min="19" max="19" width="22.28125" style="78" customWidth="1"/>
    <col min="20" max="20" width="13.7109375" style="14" customWidth="1"/>
    <col min="21" max="21" width="19.7109375" style="14" customWidth="1"/>
    <col min="22" max="22" width="0.71875" style="14" customWidth="1"/>
    <col min="23" max="23" width="19.28125" style="14" hidden="1" customWidth="1"/>
    <col min="24" max="24" width="19.28125" style="14" customWidth="1"/>
    <col min="25" max="30" width="4.7109375" style="14" customWidth="1"/>
    <col min="31" max="16384" width="9.140625" style="3" customWidth="1"/>
  </cols>
  <sheetData>
    <row r="1" spans="1:44" s="10" customFormat="1" ht="21" customHeight="1">
      <c r="A1" s="100" t="s">
        <v>50</v>
      </c>
      <c r="B1" s="100"/>
      <c r="C1" s="100"/>
      <c r="D1" s="100"/>
      <c r="E1" s="13"/>
      <c r="F1" s="43"/>
      <c r="G1" s="13"/>
      <c r="H1" s="50"/>
      <c r="I1" s="13"/>
      <c r="J1" s="13"/>
      <c r="K1" s="13"/>
      <c r="L1" s="13"/>
      <c r="M1" s="13"/>
      <c r="N1" s="50"/>
      <c r="O1" s="13"/>
      <c r="P1" s="13"/>
      <c r="Q1" s="13"/>
      <c r="R1" s="13"/>
      <c r="S1" s="50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2:44" s="6" customFormat="1" ht="26.25" customHeight="1" thickBot="1">
      <c r="B2" s="60"/>
      <c r="C2" s="10"/>
      <c r="D2" s="7"/>
      <c r="E2" s="13"/>
      <c r="F2" s="43"/>
      <c r="G2" s="13"/>
      <c r="H2" s="50"/>
      <c r="I2" s="13"/>
      <c r="J2" s="97" t="s">
        <v>20</v>
      </c>
      <c r="K2" s="98"/>
      <c r="L2" s="99"/>
      <c r="M2" s="13"/>
      <c r="N2" s="97" t="s">
        <v>22</v>
      </c>
      <c r="O2" s="98"/>
      <c r="P2" s="99"/>
      <c r="Q2" s="26"/>
      <c r="R2" s="26"/>
      <c r="S2" s="118"/>
      <c r="T2" s="118"/>
      <c r="U2" s="118"/>
      <c r="V2" s="13"/>
      <c r="W2" s="13"/>
      <c r="X2" s="13"/>
      <c r="Y2" s="13"/>
      <c r="Z2" s="13"/>
      <c r="AA2" s="13"/>
      <c r="AB2" s="13"/>
      <c r="AC2" s="13"/>
      <c r="AD2" s="13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s="6" customFormat="1" ht="42.75" customHeight="1" thickBot="1">
      <c r="B3" s="60"/>
      <c r="C3" s="22" t="s">
        <v>24</v>
      </c>
      <c r="D3" s="22" t="s">
        <v>17</v>
      </c>
      <c r="E3" s="13"/>
      <c r="F3" s="44" t="s">
        <v>15</v>
      </c>
      <c r="G3" s="25"/>
      <c r="H3" s="51" t="s">
        <v>21</v>
      </c>
      <c r="I3" s="25"/>
      <c r="J3" s="23" t="s">
        <v>18</v>
      </c>
      <c r="K3" s="23" t="s">
        <v>38</v>
      </c>
      <c r="L3" s="23" t="s">
        <v>19</v>
      </c>
      <c r="M3" s="25"/>
      <c r="N3" s="51" t="s">
        <v>54</v>
      </c>
      <c r="O3" s="23" t="s">
        <v>39</v>
      </c>
      <c r="P3" s="23" t="s">
        <v>51</v>
      </c>
      <c r="Q3" s="96"/>
      <c r="R3" s="24"/>
      <c r="S3" s="94"/>
      <c r="T3" s="24"/>
      <c r="U3" s="24"/>
      <c r="V3" s="24"/>
      <c r="W3" s="93" t="s">
        <v>23</v>
      </c>
      <c r="X3" s="24"/>
      <c r="Y3" s="13"/>
      <c r="Z3" s="13"/>
      <c r="AA3" s="13"/>
      <c r="AB3" s="13"/>
      <c r="AC3" s="13"/>
      <c r="AD3" s="13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s="9" customFormat="1" ht="3" customHeight="1">
      <c r="A4" s="5"/>
      <c r="B4" s="61"/>
      <c r="C4" s="27"/>
      <c r="D4" s="13"/>
      <c r="E4" s="12"/>
      <c r="F4" s="45"/>
      <c r="G4" s="12"/>
      <c r="H4" s="52"/>
      <c r="I4" s="12"/>
      <c r="J4" s="12"/>
      <c r="K4" s="12"/>
      <c r="L4" s="12"/>
      <c r="M4" s="12"/>
      <c r="N4" s="52"/>
      <c r="O4" s="12"/>
      <c r="P4" s="12"/>
      <c r="Q4" s="5"/>
      <c r="R4" s="12"/>
      <c r="S4" s="5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s="1" customFormat="1" ht="18" customHeight="1">
      <c r="B5" s="111" t="s">
        <v>35</v>
      </c>
      <c r="C5" s="56">
        <v>1</v>
      </c>
      <c r="D5" s="40" t="s">
        <v>1</v>
      </c>
      <c r="E5" s="15"/>
      <c r="F5" s="46">
        <v>110</v>
      </c>
      <c r="G5" s="15"/>
      <c r="H5" s="53">
        <f>F5*365*0.85</f>
        <v>34127.5</v>
      </c>
      <c r="I5" s="15"/>
      <c r="J5" s="66" t="s">
        <v>16</v>
      </c>
      <c r="K5" s="67"/>
      <c r="L5" s="68"/>
      <c r="M5" s="16"/>
      <c r="N5" s="77">
        <v>5119</v>
      </c>
      <c r="O5" s="67"/>
      <c r="P5" s="68"/>
      <c r="R5" s="16"/>
      <c r="S5" s="20"/>
      <c r="T5" s="16"/>
      <c r="U5" s="16"/>
      <c r="V5" s="15"/>
      <c r="W5" s="39"/>
      <c r="X5" s="15"/>
      <c r="Y5" s="15"/>
      <c r="Z5" s="15"/>
      <c r="AA5" s="15"/>
      <c r="AB5" s="15"/>
      <c r="AC5" s="15"/>
      <c r="AD5" s="15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2:44" s="1" customFormat="1" ht="18" customHeight="1">
      <c r="B6" s="112"/>
      <c r="C6" s="57">
        <f>C5+1</f>
        <v>2</v>
      </c>
      <c r="D6" s="41" t="s">
        <v>2</v>
      </c>
      <c r="E6" s="15"/>
      <c r="F6" s="47">
        <v>112</v>
      </c>
      <c r="G6" s="15"/>
      <c r="H6" s="54">
        <f>F6*365*0.85</f>
        <v>34748</v>
      </c>
      <c r="I6" s="15"/>
      <c r="J6" s="69" t="s">
        <v>16</v>
      </c>
      <c r="K6" s="70"/>
      <c r="L6" s="71"/>
      <c r="M6" s="16"/>
      <c r="N6" s="75">
        <v>5212</v>
      </c>
      <c r="O6" s="70"/>
      <c r="P6" s="71"/>
      <c r="R6" s="16"/>
      <c r="S6" s="20"/>
      <c r="T6" s="16"/>
      <c r="U6" s="16"/>
      <c r="V6" s="15"/>
      <c r="W6" s="39"/>
      <c r="X6" s="15"/>
      <c r="Y6" s="15"/>
      <c r="Z6" s="15"/>
      <c r="AA6" s="15"/>
      <c r="AB6" s="15"/>
      <c r="AC6" s="15"/>
      <c r="AD6" s="15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2:44" s="1" customFormat="1" ht="18" customHeight="1">
      <c r="B7" s="112"/>
      <c r="C7" s="57">
        <f aca="true" t="shared" si="0" ref="C7:C23">C6+1</f>
        <v>3</v>
      </c>
      <c r="D7" s="41" t="s">
        <v>0</v>
      </c>
      <c r="E7" s="15"/>
      <c r="F7" s="47" t="s">
        <v>16</v>
      </c>
      <c r="G7" s="15"/>
      <c r="H7" s="54" t="s">
        <v>16</v>
      </c>
      <c r="I7" s="15"/>
      <c r="J7" s="75">
        <v>31800</v>
      </c>
      <c r="K7" s="70"/>
      <c r="L7" s="71"/>
      <c r="M7" s="16"/>
      <c r="N7" s="75">
        <v>5940</v>
      </c>
      <c r="O7" s="70"/>
      <c r="P7" s="71"/>
      <c r="R7" s="16"/>
      <c r="S7" s="20"/>
      <c r="T7" s="16"/>
      <c r="U7" s="16"/>
      <c r="V7" s="15"/>
      <c r="W7" s="39"/>
      <c r="X7" s="15"/>
      <c r="Y7" s="15"/>
      <c r="Z7" s="15"/>
      <c r="AA7" s="15"/>
      <c r="AB7" s="15"/>
      <c r="AC7" s="15"/>
      <c r="AD7" s="15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2:44" s="1" customFormat="1" ht="18" customHeight="1">
      <c r="B8" s="112"/>
      <c r="C8" s="57">
        <f t="shared" si="0"/>
        <v>4</v>
      </c>
      <c r="D8" s="41" t="s">
        <v>25</v>
      </c>
      <c r="E8" s="15"/>
      <c r="F8" s="47">
        <v>218</v>
      </c>
      <c r="G8" s="15"/>
      <c r="H8" s="54">
        <f aca="true" t="shared" si="1" ref="H8:H13">F8*365*0.85</f>
        <v>67634.5</v>
      </c>
      <c r="I8" s="15"/>
      <c r="J8" s="75" t="s">
        <v>55</v>
      </c>
      <c r="K8" s="70"/>
      <c r="L8" s="71"/>
      <c r="M8" s="16"/>
      <c r="N8" s="75">
        <v>10145</v>
      </c>
      <c r="O8" s="70"/>
      <c r="P8" s="71"/>
      <c r="R8" s="16"/>
      <c r="S8" s="20"/>
      <c r="T8" s="16"/>
      <c r="U8" s="16"/>
      <c r="V8" s="15"/>
      <c r="W8" s="39"/>
      <c r="X8" s="15"/>
      <c r="Y8" s="15"/>
      <c r="Z8" s="15"/>
      <c r="AA8" s="15"/>
      <c r="AB8" s="15"/>
      <c r="AC8" s="15"/>
      <c r="AD8" s="15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2:44" s="1" customFormat="1" ht="18" customHeight="1">
      <c r="B9" s="112"/>
      <c r="C9" s="57">
        <f t="shared" si="0"/>
        <v>5</v>
      </c>
      <c r="D9" s="41" t="s">
        <v>26</v>
      </c>
      <c r="E9" s="15"/>
      <c r="F9" s="47">
        <v>10</v>
      </c>
      <c r="G9" s="15"/>
      <c r="H9" s="54">
        <f t="shared" si="1"/>
        <v>3102.5</v>
      </c>
      <c r="I9" s="15"/>
      <c r="J9" s="75">
        <v>3400</v>
      </c>
      <c r="K9" s="70"/>
      <c r="L9" s="71"/>
      <c r="M9" s="16"/>
      <c r="N9" s="75" t="s">
        <v>16</v>
      </c>
      <c r="O9" s="70"/>
      <c r="P9" s="71"/>
      <c r="R9" s="16"/>
      <c r="S9" s="20"/>
      <c r="T9" s="16"/>
      <c r="U9" s="16"/>
      <c r="V9" s="15"/>
      <c r="W9" s="39"/>
      <c r="X9" s="15"/>
      <c r="Y9" s="15"/>
      <c r="Z9" s="15"/>
      <c r="AA9" s="15"/>
      <c r="AB9" s="15"/>
      <c r="AC9" s="15"/>
      <c r="AD9" s="15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2:44" s="1" customFormat="1" ht="18" customHeight="1">
      <c r="B10" s="112"/>
      <c r="C10" s="57">
        <f t="shared" si="0"/>
        <v>6</v>
      </c>
      <c r="D10" s="41" t="s">
        <v>3</v>
      </c>
      <c r="E10" s="15"/>
      <c r="F10" s="47">
        <v>81</v>
      </c>
      <c r="G10" s="15"/>
      <c r="H10" s="54">
        <f t="shared" si="1"/>
        <v>25130.25</v>
      </c>
      <c r="I10" s="15"/>
      <c r="J10" s="75">
        <v>25300</v>
      </c>
      <c r="K10" s="70"/>
      <c r="L10" s="71"/>
      <c r="M10" s="16"/>
      <c r="N10" s="75">
        <v>3770</v>
      </c>
      <c r="O10" s="70"/>
      <c r="P10" s="71"/>
      <c r="R10" s="16"/>
      <c r="S10" s="20"/>
      <c r="T10" s="16"/>
      <c r="U10" s="16"/>
      <c r="V10" s="15"/>
      <c r="W10" s="39"/>
      <c r="X10" s="15"/>
      <c r="Y10" s="15"/>
      <c r="Z10" s="15"/>
      <c r="AA10" s="15"/>
      <c r="AB10" s="15"/>
      <c r="AC10" s="15"/>
      <c r="AD10" s="15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2:44" s="1" customFormat="1" ht="18" customHeight="1">
      <c r="B11" s="112"/>
      <c r="C11" s="57">
        <f t="shared" si="0"/>
        <v>7</v>
      </c>
      <c r="D11" s="41" t="s">
        <v>4</v>
      </c>
      <c r="E11" s="15"/>
      <c r="F11" s="47">
        <v>122</v>
      </c>
      <c r="G11" s="15"/>
      <c r="H11" s="54">
        <f t="shared" si="1"/>
        <v>37850.5</v>
      </c>
      <c r="I11" s="15"/>
      <c r="J11" s="69" t="s">
        <v>16</v>
      </c>
      <c r="K11" s="70"/>
      <c r="L11" s="71"/>
      <c r="M11" s="16"/>
      <c r="N11" s="75">
        <v>5678</v>
      </c>
      <c r="O11" s="70"/>
      <c r="P11" s="71"/>
      <c r="R11" s="16"/>
      <c r="S11" s="20"/>
      <c r="T11" s="16"/>
      <c r="U11" s="16"/>
      <c r="V11" s="15"/>
      <c r="W11" s="39"/>
      <c r="X11" s="15"/>
      <c r="Y11" s="15"/>
      <c r="Z11" s="15"/>
      <c r="AA11" s="15"/>
      <c r="AB11" s="15"/>
      <c r="AC11" s="15"/>
      <c r="AD11" s="15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2:44" s="1" customFormat="1" ht="18" customHeight="1">
      <c r="B12" s="112"/>
      <c r="C12" s="57">
        <f t="shared" si="0"/>
        <v>8</v>
      </c>
      <c r="D12" s="41" t="s">
        <v>5</v>
      </c>
      <c r="E12" s="15"/>
      <c r="F12" s="47" t="s">
        <v>16</v>
      </c>
      <c r="G12" s="15"/>
      <c r="H12" s="54" t="s">
        <v>16</v>
      </c>
      <c r="I12" s="15"/>
      <c r="J12" s="69" t="s">
        <v>16</v>
      </c>
      <c r="K12" s="70"/>
      <c r="L12" s="71"/>
      <c r="M12" s="16"/>
      <c r="N12" s="75" t="s">
        <v>16</v>
      </c>
      <c r="O12" s="70"/>
      <c r="P12" s="71"/>
      <c r="R12" s="16"/>
      <c r="S12" s="20"/>
      <c r="T12" s="16"/>
      <c r="U12" s="16"/>
      <c r="V12" s="15"/>
      <c r="W12" s="39"/>
      <c r="X12" s="15"/>
      <c r="Y12" s="15"/>
      <c r="Z12" s="15"/>
      <c r="AA12" s="15"/>
      <c r="AB12" s="15"/>
      <c r="AC12" s="15"/>
      <c r="AD12" s="1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2:44" s="1" customFormat="1" ht="18" customHeight="1">
      <c r="B13" s="112"/>
      <c r="C13" s="57">
        <f t="shared" si="0"/>
        <v>9</v>
      </c>
      <c r="D13" s="41" t="s">
        <v>27</v>
      </c>
      <c r="E13" s="15"/>
      <c r="F13" s="47">
        <v>18</v>
      </c>
      <c r="G13" s="15"/>
      <c r="H13" s="54">
        <f t="shared" si="1"/>
        <v>5584.5</v>
      </c>
      <c r="I13" s="15"/>
      <c r="J13" s="75">
        <v>464</v>
      </c>
      <c r="K13" s="70"/>
      <c r="L13" s="71"/>
      <c r="M13" s="16"/>
      <c r="N13" s="75">
        <v>838</v>
      </c>
      <c r="O13" s="70"/>
      <c r="P13" s="71"/>
      <c r="R13" s="16"/>
      <c r="S13" s="20"/>
      <c r="T13" s="16"/>
      <c r="U13" s="16"/>
      <c r="V13" s="15"/>
      <c r="W13" s="39"/>
      <c r="X13" s="15"/>
      <c r="Y13" s="15"/>
      <c r="Z13" s="15"/>
      <c r="AA13" s="15"/>
      <c r="AB13" s="15"/>
      <c r="AC13" s="15"/>
      <c r="AD13" s="15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2:44" s="1" customFormat="1" ht="18" customHeight="1">
      <c r="B14" s="112"/>
      <c r="C14" s="57">
        <f t="shared" si="0"/>
        <v>10</v>
      </c>
      <c r="D14" s="41" t="s">
        <v>6</v>
      </c>
      <c r="E14" s="15"/>
      <c r="F14" s="47" t="s">
        <v>16</v>
      </c>
      <c r="G14" s="15"/>
      <c r="H14" s="54" t="s">
        <v>16</v>
      </c>
      <c r="I14" s="15"/>
      <c r="J14" s="69" t="s">
        <v>16</v>
      </c>
      <c r="K14" s="70"/>
      <c r="L14" s="71"/>
      <c r="M14" s="16"/>
      <c r="N14" s="75" t="s">
        <v>16</v>
      </c>
      <c r="O14" s="70"/>
      <c r="P14" s="71"/>
      <c r="R14" s="16"/>
      <c r="S14" s="20"/>
      <c r="T14" s="16"/>
      <c r="U14" s="16"/>
      <c r="V14" s="15"/>
      <c r="W14" s="39"/>
      <c r="X14" s="15"/>
      <c r="Y14" s="15"/>
      <c r="Z14" s="15"/>
      <c r="AA14" s="15"/>
      <c r="AB14" s="15"/>
      <c r="AC14" s="15"/>
      <c r="AD14" s="15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2:44" s="1" customFormat="1" ht="18" customHeight="1">
      <c r="B15" s="112"/>
      <c r="C15" s="57">
        <f t="shared" si="0"/>
        <v>11</v>
      </c>
      <c r="D15" s="41" t="s">
        <v>7</v>
      </c>
      <c r="E15" s="15"/>
      <c r="F15" s="47" t="s">
        <v>16</v>
      </c>
      <c r="G15" s="15"/>
      <c r="H15" s="54" t="s">
        <v>16</v>
      </c>
      <c r="I15" s="15"/>
      <c r="J15" s="69" t="s">
        <v>16</v>
      </c>
      <c r="K15" s="70"/>
      <c r="L15" s="71"/>
      <c r="M15" s="16"/>
      <c r="N15" s="75" t="s">
        <v>16</v>
      </c>
      <c r="O15" s="70"/>
      <c r="P15" s="71"/>
      <c r="R15" s="16"/>
      <c r="S15" s="20"/>
      <c r="T15" s="16"/>
      <c r="U15" s="16"/>
      <c r="V15" s="15"/>
      <c r="W15" s="39"/>
      <c r="X15" s="15"/>
      <c r="Y15" s="15"/>
      <c r="Z15" s="15"/>
      <c r="AA15" s="15"/>
      <c r="AB15" s="15"/>
      <c r="AC15" s="15"/>
      <c r="AD15" s="1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2:44" s="1" customFormat="1" ht="18" customHeight="1">
      <c r="B16" s="112"/>
      <c r="C16" s="57">
        <f t="shared" si="0"/>
        <v>12</v>
      </c>
      <c r="D16" s="41" t="s">
        <v>8</v>
      </c>
      <c r="E16" s="15"/>
      <c r="F16" s="47" t="s">
        <v>16</v>
      </c>
      <c r="G16" s="15"/>
      <c r="H16" s="54" t="s">
        <v>16</v>
      </c>
      <c r="I16" s="15"/>
      <c r="J16" s="69" t="s">
        <v>16</v>
      </c>
      <c r="K16" s="70"/>
      <c r="L16" s="71"/>
      <c r="M16" s="16"/>
      <c r="N16" s="75" t="s">
        <v>16</v>
      </c>
      <c r="O16" s="70"/>
      <c r="P16" s="71"/>
      <c r="R16" s="16"/>
      <c r="S16" s="20"/>
      <c r="T16" s="16"/>
      <c r="U16" s="16"/>
      <c r="V16" s="15"/>
      <c r="W16" s="39"/>
      <c r="X16" s="15"/>
      <c r="Y16" s="15"/>
      <c r="Z16" s="15"/>
      <c r="AA16" s="15"/>
      <c r="AB16" s="15"/>
      <c r="AC16" s="15"/>
      <c r="AD16" s="1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2:44" s="1" customFormat="1" ht="18" customHeight="1">
      <c r="B17" s="112"/>
      <c r="C17" s="57">
        <f t="shared" si="0"/>
        <v>13</v>
      </c>
      <c r="D17" s="41" t="s">
        <v>29</v>
      </c>
      <c r="E17" s="15"/>
      <c r="F17" s="47">
        <v>41</v>
      </c>
      <c r="G17" s="15"/>
      <c r="H17" s="54">
        <f>F17*365*0.85</f>
        <v>12720.25</v>
      </c>
      <c r="I17" s="15"/>
      <c r="J17" s="75">
        <v>2471</v>
      </c>
      <c r="K17" s="70"/>
      <c r="L17" s="71"/>
      <c r="M17" s="16"/>
      <c r="N17" s="75">
        <v>1908</v>
      </c>
      <c r="O17" s="70"/>
      <c r="P17" s="71"/>
      <c r="R17" s="16"/>
      <c r="S17" s="20"/>
      <c r="T17" s="16"/>
      <c r="U17" s="16"/>
      <c r="V17" s="15"/>
      <c r="W17" s="39"/>
      <c r="X17" s="15"/>
      <c r="Y17" s="15"/>
      <c r="Z17" s="15"/>
      <c r="AA17" s="15"/>
      <c r="AB17" s="15"/>
      <c r="AC17" s="15"/>
      <c r="AD17" s="15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2:44" s="1" customFormat="1" ht="18" customHeight="1">
      <c r="B18" s="112"/>
      <c r="C18" s="57">
        <f t="shared" si="0"/>
        <v>14</v>
      </c>
      <c r="D18" s="41" t="s">
        <v>9</v>
      </c>
      <c r="E18" s="15"/>
      <c r="F18" s="47" t="s">
        <v>16</v>
      </c>
      <c r="G18" s="15"/>
      <c r="H18" s="54" t="s">
        <v>16</v>
      </c>
      <c r="I18" s="15"/>
      <c r="J18" s="69" t="s">
        <v>16</v>
      </c>
      <c r="K18" s="70"/>
      <c r="L18" s="71"/>
      <c r="M18" s="16"/>
      <c r="N18" s="75" t="s">
        <v>16</v>
      </c>
      <c r="O18" s="70"/>
      <c r="P18" s="71"/>
      <c r="R18" s="16"/>
      <c r="S18" s="20"/>
      <c r="T18" s="16"/>
      <c r="U18" s="16"/>
      <c r="V18" s="15"/>
      <c r="W18" s="39"/>
      <c r="X18" s="15"/>
      <c r="Y18" s="15"/>
      <c r="Z18" s="15"/>
      <c r="AA18" s="15"/>
      <c r="AB18" s="15"/>
      <c r="AC18" s="15"/>
      <c r="AD18" s="15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2:44" s="1" customFormat="1" ht="18" customHeight="1">
      <c r="B19" s="112"/>
      <c r="C19" s="57">
        <f t="shared" si="0"/>
        <v>15</v>
      </c>
      <c r="D19" s="41" t="s">
        <v>10</v>
      </c>
      <c r="E19" s="15"/>
      <c r="F19" s="47" t="s">
        <v>16</v>
      </c>
      <c r="G19" s="15"/>
      <c r="H19" s="54" t="s">
        <v>16</v>
      </c>
      <c r="I19" s="15"/>
      <c r="J19" s="69" t="s">
        <v>16</v>
      </c>
      <c r="K19" s="70"/>
      <c r="L19" s="71"/>
      <c r="M19" s="16"/>
      <c r="N19" s="75" t="s">
        <v>16</v>
      </c>
      <c r="O19" s="70"/>
      <c r="P19" s="71"/>
      <c r="R19" s="16"/>
      <c r="S19" s="20"/>
      <c r="T19" s="16"/>
      <c r="U19" s="16"/>
      <c r="V19" s="15"/>
      <c r="W19" s="39"/>
      <c r="X19" s="15"/>
      <c r="Y19" s="15"/>
      <c r="Z19" s="15"/>
      <c r="AA19" s="15"/>
      <c r="AB19" s="15"/>
      <c r="AC19" s="15"/>
      <c r="AD19" s="15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2:44" s="1" customFormat="1" ht="18" customHeight="1">
      <c r="B20" s="112"/>
      <c r="C20" s="57">
        <f t="shared" si="0"/>
        <v>16</v>
      </c>
      <c r="D20" s="41" t="s">
        <v>28</v>
      </c>
      <c r="E20" s="15"/>
      <c r="F20" s="47">
        <v>64</v>
      </c>
      <c r="G20" s="15"/>
      <c r="H20" s="54">
        <f>F20*365*0.85</f>
        <v>19856</v>
      </c>
      <c r="I20" s="15"/>
      <c r="J20" s="69" t="s">
        <v>16</v>
      </c>
      <c r="K20" s="70"/>
      <c r="L20" s="71"/>
      <c r="M20" s="16"/>
      <c r="N20" s="75">
        <v>2978</v>
      </c>
      <c r="O20" s="70"/>
      <c r="P20" s="71"/>
      <c r="R20" s="16"/>
      <c r="S20" s="20"/>
      <c r="T20" s="16"/>
      <c r="U20" s="16"/>
      <c r="V20" s="15"/>
      <c r="W20" s="39"/>
      <c r="X20" s="15"/>
      <c r="Y20" s="15"/>
      <c r="Z20" s="15"/>
      <c r="AA20" s="15"/>
      <c r="AB20" s="15"/>
      <c r="AC20" s="15"/>
      <c r="AD20" s="15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2:44" s="1" customFormat="1" ht="18" customHeight="1">
      <c r="B21" s="112"/>
      <c r="C21" s="57">
        <f t="shared" si="0"/>
        <v>17</v>
      </c>
      <c r="D21" s="41" t="s">
        <v>11</v>
      </c>
      <c r="E21" s="15"/>
      <c r="F21" s="47" t="s">
        <v>16</v>
      </c>
      <c r="G21" s="15"/>
      <c r="H21" s="54" t="s">
        <v>16</v>
      </c>
      <c r="I21" s="15"/>
      <c r="J21" s="75">
        <v>37200</v>
      </c>
      <c r="K21" s="70"/>
      <c r="L21" s="71"/>
      <c r="M21" s="16"/>
      <c r="N21" s="75">
        <v>5585</v>
      </c>
      <c r="O21" s="70"/>
      <c r="P21" s="71"/>
      <c r="R21" s="16"/>
      <c r="S21" s="20"/>
      <c r="T21" s="16"/>
      <c r="U21" s="16"/>
      <c r="V21" s="15"/>
      <c r="W21" s="39"/>
      <c r="X21" s="15"/>
      <c r="Y21" s="15"/>
      <c r="Z21" s="15"/>
      <c r="AA21" s="15"/>
      <c r="AB21" s="15"/>
      <c r="AC21" s="15"/>
      <c r="AD21" s="15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2:44" s="1" customFormat="1" ht="18" customHeight="1">
      <c r="B22" s="112"/>
      <c r="C22" s="57">
        <f t="shared" si="0"/>
        <v>18</v>
      </c>
      <c r="D22" s="41" t="s">
        <v>12</v>
      </c>
      <c r="E22" s="15"/>
      <c r="F22" s="47" t="s">
        <v>16</v>
      </c>
      <c r="G22" s="15"/>
      <c r="H22" s="54" t="s">
        <v>16</v>
      </c>
      <c r="I22" s="15"/>
      <c r="J22" s="69" t="s">
        <v>16</v>
      </c>
      <c r="K22" s="70"/>
      <c r="L22" s="71"/>
      <c r="M22" s="16"/>
      <c r="N22" s="75" t="s">
        <v>16</v>
      </c>
      <c r="O22" s="70"/>
      <c r="P22" s="71"/>
      <c r="R22" s="16"/>
      <c r="S22" s="20"/>
      <c r="T22" s="16"/>
      <c r="U22" s="16"/>
      <c r="V22" s="15"/>
      <c r="W22" s="39"/>
      <c r="X22" s="15"/>
      <c r="Y22" s="15"/>
      <c r="Z22" s="15"/>
      <c r="AA22" s="15"/>
      <c r="AB22" s="15"/>
      <c r="AC22" s="15"/>
      <c r="AD22" s="15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2:44" s="1" customFormat="1" ht="18" customHeight="1">
      <c r="B23" s="113"/>
      <c r="C23" s="58">
        <f t="shared" si="0"/>
        <v>19</v>
      </c>
      <c r="D23" s="42" t="s">
        <v>13</v>
      </c>
      <c r="E23" s="15"/>
      <c r="F23" s="48">
        <v>12</v>
      </c>
      <c r="G23" s="15"/>
      <c r="H23" s="55">
        <f>F23*365*0.85</f>
        <v>3723</v>
      </c>
      <c r="I23" s="15"/>
      <c r="J23" s="76">
        <v>7000</v>
      </c>
      <c r="K23" s="73"/>
      <c r="L23" s="74"/>
      <c r="M23" s="16"/>
      <c r="N23" s="76">
        <v>558</v>
      </c>
      <c r="O23" s="73"/>
      <c r="P23" s="74"/>
      <c r="R23" s="16"/>
      <c r="S23" s="20"/>
      <c r="T23" s="16"/>
      <c r="U23" s="16"/>
      <c r="V23" s="15"/>
      <c r="W23" s="39"/>
      <c r="X23" s="15"/>
      <c r="Y23" s="15"/>
      <c r="Z23" s="15"/>
      <c r="AA23" s="15"/>
      <c r="AB23" s="15"/>
      <c r="AC23" s="15"/>
      <c r="AD23" s="15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2:44" s="1" customFormat="1" ht="3" customHeight="1">
      <c r="B24" s="62"/>
      <c r="C24" s="59"/>
      <c r="D24" s="19"/>
      <c r="E24" s="15"/>
      <c r="F24" s="49"/>
      <c r="G24" s="15"/>
      <c r="H24" s="20"/>
      <c r="I24" s="15"/>
      <c r="J24" s="16"/>
      <c r="K24" s="16"/>
      <c r="L24" s="16"/>
      <c r="M24" s="16"/>
      <c r="N24" s="20"/>
      <c r="O24" s="16"/>
      <c r="P24" s="16"/>
      <c r="R24" s="16"/>
      <c r="S24" s="20"/>
      <c r="T24" s="16"/>
      <c r="U24" s="16"/>
      <c r="V24" s="15"/>
      <c r="W24" s="15"/>
      <c r="X24" s="15"/>
      <c r="Y24" s="15"/>
      <c r="Z24" s="15"/>
      <c r="AA24" s="15"/>
      <c r="AB24" s="15"/>
      <c r="AC24" s="15"/>
      <c r="AD24" s="15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2:44" s="1" customFormat="1" ht="18" customHeight="1">
      <c r="B25" s="62"/>
      <c r="C25" s="59"/>
      <c r="D25" s="19"/>
      <c r="E25" s="15"/>
      <c r="F25" s="49"/>
      <c r="G25" s="15"/>
      <c r="H25" s="20"/>
      <c r="I25" s="15"/>
      <c r="J25" s="114" t="s">
        <v>40</v>
      </c>
      <c r="K25" s="115"/>
      <c r="L25" s="79"/>
      <c r="M25" s="16"/>
      <c r="N25" s="116" t="s">
        <v>41</v>
      </c>
      <c r="O25" s="117"/>
      <c r="P25" s="79"/>
      <c r="R25" s="16"/>
      <c r="S25" s="116"/>
      <c r="T25" s="116"/>
      <c r="U25" s="16"/>
      <c r="V25" s="15"/>
      <c r="W25" s="15"/>
      <c r="X25" s="15"/>
      <c r="Y25" s="15"/>
      <c r="Z25" s="15"/>
      <c r="AA25" s="15"/>
      <c r="AB25" s="15"/>
      <c r="AC25" s="15"/>
      <c r="AD25" s="15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2:44" s="1" customFormat="1" ht="18" customHeight="1">
      <c r="B26" s="62"/>
      <c r="C26" s="59"/>
      <c r="D26" s="19"/>
      <c r="E26" s="15"/>
      <c r="F26" s="49"/>
      <c r="G26" s="15"/>
      <c r="H26" s="20"/>
      <c r="I26" s="15"/>
      <c r="J26" s="16"/>
      <c r="K26" s="16"/>
      <c r="L26" s="16"/>
      <c r="M26" s="16"/>
      <c r="N26" s="20"/>
      <c r="O26" s="16"/>
      <c r="P26" s="16"/>
      <c r="R26" s="16"/>
      <c r="S26" s="20"/>
      <c r="T26" s="16"/>
      <c r="U26" s="16"/>
      <c r="V26" s="15"/>
      <c r="W26" s="15"/>
      <c r="X26" s="15"/>
      <c r="Y26" s="15"/>
      <c r="Z26" s="15"/>
      <c r="AA26" s="15"/>
      <c r="AB26" s="15"/>
      <c r="AC26" s="15"/>
      <c r="AD26" s="15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44" s="1" customFormat="1" ht="18" customHeight="1">
      <c r="B27" s="111" t="s">
        <v>36</v>
      </c>
      <c r="C27" s="56">
        <v>20</v>
      </c>
      <c r="D27" s="40" t="s">
        <v>14</v>
      </c>
      <c r="E27" s="15"/>
      <c r="F27" s="46" t="s">
        <v>16</v>
      </c>
      <c r="G27" s="15"/>
      <c r="H27" s="53" t="s">
        <v>16</v>
      </c>
      <c r="I27" s="15"/>
      <c r="J27" s="77">
        <v>1606</v>
      </c>
      <c r="K27" s="67"/>
      <c r="L27" s="68"/>
      <c r="M27" s="16"/>
      <c r="N27" s="77" t="s">
        <v>16</v>
      </c>
      <c r="O27" s="67"/>
      <c r="P27" s="68"/>
      <c r="R27" s="16"/>
      <c r="S27" s="20"/>
      <c r="T27" s="16"/>
      <c r="U27" s="16"/>
      <c r="V27" s="15"/>
      <c r="W27" s="39"/>
      <c r="X27" s="15"/>
      <c r="Y27" s="15"/>
      <c r="Z27" s="15"/>
      <c r="AA27" s="15"/>
      <c r="AB27" s="15"/>
      <c r="AC27" s="15"/>
      <c r="AD27" s="15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2:44" s="1" customFormat="1" ht="18" customHeight="1">
      <c r="B28" s="112"/>
      <c r="C28" s="57">
        <v>21</v>
      </c>
      <c r="D28" s="41" t="s">
        <v>30</v>
      </c>
      <c r="E28" s="15"/>
      <c r="F28" s="47">
        <v>70</v>
      </c>
      <c r="G28" s="15"/>
      <c r="H28" s="54">
        <f>F28*365*0.85</f>
        <v>21717.5</v>
      </c>
      <c r="I28" s="15"/>
      <c r="J28" s="69" t="s">
        <v>16</v>
      </c>
      <c r="K28" s="70"/>
      <c r="L28" s="71"/>
      <c r="M28" s="16"/>
      <c r="N28" s="75">
        <v>3258</v>
      </c>
      <c r="O28" s="70"/>
      <c r="P28" s="71"/>
      <c r="R28" s="16"/>
      <c r="S28" s="20"/>
      <c r="T28" s="16"/>
      <c r="U28" s="16"/>
      <c r="V28" s="15"/>
      <c r="W28" s="39"/>
      <c r="X28" s="15"/>
      <c r="Y28" s="15"/>
      <c r="Z28" s="15"/>
      <c r="AA28" s="15"/>
      <c r="AB28" s="15"/>
      <c r="AC28" s="15"/>
      <c r="AD28" s="15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2:44" s="1" customFormat="1" ht="18" customHeight="1">
      <c r="B29" s="113"/>
      <c r="C29" s="58">
        <v>22</v>
      </c>
      <c r="D29" s="42" t="s">
        <v>31</v>
      </c>
      <c r="E29" s="15"/>
      <c r="F29" s="48">
        <v>49</v>
      </c>
      <c r="G29" s="15"/>
      <c r="H29" s="55">
        <f>F29*365*0.85</f>
        <v>15202.25</v>
      </c>
      <c r="I29" s="15"/>
      <c r="J29" s="72" t="s">
        <v>16</v>
      </c>
      <c r="K29" s="73"/>
      <c r="L29" s="74"/>
      <c r="M29" s="16"/>
      <c r="N29" s="76">
        <v>2280</v>
      </c>
      <c r="O29" s="73"/>
      <c r="P29" s="74"/>
      <c r="R29" s="16"/>
      <c r="S29" s="20"/>
      <c r="T29" s="16"/>
      <c r="U29" s="16"/>
      <c r="V29" s="15"/>
      <c r="W29" s="39"/>
      <c r="X29" s="15"/>
      <c r="Y29" s="15"/>
      <c r="Z29" s="15"/>
      <c r="AA29" s="15"/>
      <c r="AB29" s="15"/>
      <c r="AC29" s="15"/>
      <c r="AD29" s="15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2:30" s="2" customFormat="1" ht="3" customHeight="1">
      <c r="B30" s="63"/>
      <c r="C30" s="13"/>
      <c r="D30" s="18"/>
      <c r="E30" s="15"/>
      <c r="F30" s="49"/>
      <c r="G30" s="15"/>
      <c r="H30" s="20"/>
      <c r="I30" s="15"/>
      <c r="J30" s="16"/>
      <c r="K30" s="16"/>
      <c r="L30" s="16"/>
      <c r="M30" s="16"/>
      <c r="N30" s="20"/>
      <c r="O30" s="16"/>
      <c r="P30" s="16"/>
      <c r="R30" s="16"/>
      <c r="S30" s="20"/>
      <c r="T30" s="16"/>
      <c r="U30" s="16"/>
      <c r="V30" s="15"/>
      <c r="W30" s="15"/>
      <c r="X30" s="15"/>
      <c r="Y30" s="15"/>
      <c r="Z30" s="15"/>
      <c r="AA30" s="15"/>
      <c r="AB30" s="15"/>
      <c r="AC30" s="15"/>
      <c r="AD30" s="15"/>
    </row>
    <row r="31" spans="2:30" s="2" customFormat="1" ht="18" customHeight="1">
      <c r="B31" s="63"/>
      <c r="C31" s="13"/>
      <c r="D31" s="18"/>
      <c r="E31" s="15"/>
      <c r="F31" s="49"/>
      <c r="G31" s="15"/>
      <c r="H31" s="20"/>
      <c r="I31" s="15"/>
      <c r="J31" s="114" t="s">
        <v>42</v>
      </c>
      <c r="K31" s="115"/>
      <c r="L31" s="79"/>
      <c r="M31" s="16"/>
      <c r="N31" s="116" t="s">
        <v>43</v>
      </c>
      <c r="O31" s="117"/>
      <c r="P31" s="79"/>
      <c r="R31" s="16"/>
      <c r="S31" s="116"/>
      <c r="T31" s="116"/>
      <c r="U31" s="16"/>
      <c r="V31" s="15"/>
      <c r="W31" s="15"/>
      <c r="X31" s="15"/>
      <c r="Y31" s="15"/>
      <c r="Z31" s="15"/>
      <c r="AA31" s="15"/>
      <c r="AB31" s="15"/>
      <c r="AC31" s="15"/>
      <c r="AD31" s="15"/>
    </row>
    <row r="32" spans="2:30" s="2" customFormat="1" ht="18" customHeight="1">
      <c r="B32" s="63"/>
      <c r="C32" s="13"/>
      <c r="D32" s="18"/>
      <c r="E32" s="15"/>
      <c r="F32" s="49"/>
      <c r="G32" s="15"/>
      <c r="H32" s="20"/>
      <c r="I32" s="15"/>
      <c r="J32" s="16"/>
      <c r="K32" s="16"/>
      <c r="L32" s="16"/>
      <c r="M32" s="16"/>
      <c r="N32" s="20"/>
      <c r="O32" s="16"/>
      <c r="P32" s="16"/>
      <c r="R32" s="16"/>
      <c r="S32" s="20"/>
      <c r="T32" s="16"/>
      <c r="U32" s="16"/>
      <c r="V32" s="15"/>
      <c r="W32" s="15"/>
      <c r="X32" s="15"/>
      <c r="Y32" s="15"/>
      <c r="Z32" s="15"/>
      <c r="AA32" s="15"/>
      <c r="AB32" s="15"/>
      <c r="AC32" s="15"/>
      <c r="AD32" s="15"/>
    </row>
    <row r="33" spans="2:44" s="1" customFormat="1" ht="18" customHeight="1">
      <c r="B33" s="111" t="s">
        <v>37</v>
      </c>
      <c r="C33" s="56">
        <v>23</v>
      </c>
      <c r="D33" s="40" t="s">
        <v>32</v>
      </c>
      <c r="E33" s="15"/>
      <c r="F33" s="46">
        <v>70</v>
      </c>
      <c r="G33" s="15"/>
      <c r="H33" s="53">
        <f>F33*365*0.85</f>
        <v>21717.5</v>
      </c>
      <c r="I33" s="15"/>
      <c r="J33" s="66" t="s">
        <v>16</v>
      </c>
      <c r="K33" s="67"/>
      <c r="L33" s="68"/>
      <c r="M33" s="16"/>
      <c r="N33" s="77">
        <v>3258</v>
      </c>
      <c r="O33" s="67"/>
      <c r="P33" s="68"/>
      <c r="R33" s="16"/>
      <c r="S33" s="20"/>
      <c r="T33" s="16"/>
      <c r="U33" s="16"/>
      <c r="V33" s="15"/>
      <c r="W33" s="39"/>
      <c r="X33" s="15"/>
      <c r="Y33" s="15"/>
      <c r="Z33" s="15"/>
      <c r="AA33" s="15"/>
      <c r="AB33" s="15"/>
      <c r="AC33" s="15"/>
      <c r="AD33" s="15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44" s="1" customFormat="1" ht="18" customHeight="1">
      <c r="B34" s="112"/>
      <c r="C34" s="57">
        <v>24</v>
      </c>
      <c r="D34" s="41" t="s">
        <v>33</v>
      </c>
      <c r="E34" s="15"/>
      <c r="F34" s="47">
        <v>93</v>
      </c>
      <c r="G34" s="15"/>
      <c r="H34" s="54">
        <f>F34*365*0.85</f>
        <v>28853.25</v>
      </c>
      <c r="I34" s="15"/>
      <c r="J34" s="69" t="s">
        <v>16</v>
      </c>
      <c r="K34" s="70"/>
      <c r="L34" s="71"/>
      <c r="M34" s="16"/>
      <c r="N34" s="75">
        <v>4328</v>
      </c>
      <c r="O34" s="70"/>
      <c r="P34" s="71"/>
      <c r="R34" s="16"/>
      <c r="S34" s="20"/>
      <c r="T34" s="16"/>
      <c r="U34" s="16"/>
      <c r="V34" s="15"/>
      <c r="W34" s="39"/>
      <c r="X34" s="15"/>
      <c r="Y34" s="15"/>
      <c r="Z34" s="15"/>
      <c r="AA34" s="15"/>
      <c r="AB34" s="15"/>
      <c r="AC34" s="15"/>
      <c r="AD34" s="1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2:44" s="1" customFormat="1" ht="18" customHeight="1">
      <c r="B35" s="113"/>
      <c r="C35" s="58">
        <v>25</v>
      </c>
      <c r="D35" s="42" t="s">
        <v>34</v>
      </c>
      <c r="E35" s="15"/>
      <c r="F35" s="48">
        <v>46</v>
      </c>
      <c r="G35" s="15"/>
      <c r="H35" s="55">
        <f>F35*365*0.85</f>
        <v>14271.5</v>
      </c>
      <c r="I35" s="15"/>
      <c r="J35" s="72" t="s">
        <v>16</v>
      </c>
      <c r="K35" s="73"/>
      <c r="L35" s="74"/>
      <c r="M35" s="16"/>
      <c r="N35" s="76">
        <v>2141</v>
      </c>
      <c r="O35" s="73"/>
      <c r="P35" s="74"/>
      <c r="R35" s="16"/>
      <c r="S35" s="20"/>
      <c r="T35" s="16"/>
      <c r="U35" s="16"/>
      <c r="V35" s="15"/>
      <c r="W35" s="39"/>
      <c r="X35" s="15"/>
      <c r="Y35" s="15"/>
      <c r="Z35" s="15"/>
      <c r="AA35" s="15"/>
      <c r="AB35" s="15"/>
      <c r="AC35" s="15"/>
      <c r="AD35" s="15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44" s="1" customFormat="1" ht="3" customHeight="1">
      <c r="B36" s="62"/>
      <c r="C36" s="28"/>
      <c r="D36" s="17"/>
      <c r="E36" s="15"/>
      <c r="F36" s="49"/>
      <c r="G36" s="15"/>
      <c r="H36" s="20"/>
      <c r="I36" s="15"/>
      <c r="J36" s="15"/>
      <c r="K36" s="15"/>
      <c r="L36" s="15"/>
      <c r="M36" s="15"/>
      <c r="N36" s="21"/>
      <c r="O36" s="15"/>
      <c r="P36" s="15"/>
      <c r="R36" s="15"/>
      <c r="S36" s="21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30" s="2" customFormat="1" ht="18" customHeight="1">
      <c r="B37" s="63"/>
      <c r="C37" s="14"/>
      <c r="D37" s="17"/>
      <c r="E37" s="15"/>
      <c r="F37" s="49"/>
      <c r="G37" s="15"/>
      <c r="H37" s="20"/>
      <c r="I37" s="15"/>
      <c r="J37" s="114" t="s">
        <v>44</v>
      </c>
      <c r="K37" s="115"/>
      <c r="L37" s="79"/>
      <c r="M37" s="16"/>
      <c r="N37" s="116" t="s">
        <v>45</v>
      </c>
      <c r="O37" s="117"/>
      <c r="P37" s="79"/>
      <c r="R37" s="16"/>
      <c r="S37" s="116"/>
      <c r="T37" s="116"/>
      <c r="U37" s="16"/>
      <c r="V37" s="15"/>
      <c r="W37" s="15"/>
      <c r="X37" s="15"/>
      <c r="Y37" s="15"/>
      <c r="Z37" s="15"/>
      <c r="AA37" s="15"/>
      <c r="AB37" s="15"/>
      <c r="AC37" s="15"/>
      <c r="AD37" s="15"/>
    </row>
    <row r="38" spans="2:44" s="1" customFormat="1" ht="18" customHeight="1">
      <c r="B38" s="62"/>
      <c r="C38" s="28"/>
      <c r="D38" s="17"/>
      <c r="E38" s="15"/>
      <c r="F38" s="49"/>
      <c r="G38" s="15"/>
      <c r="H38" s="20"/>
      <c r="I38" s="15"/>
      <c r="J38" s="15"/>
      <c r="K38" s="15"/>
      <c r="L38" s="15"/>
      <c r="M38" s="15"/>
      <c r="N38" s="21"/>
      <c r="O38" s="15"/>
      <c r="P38" s="15"/>
      <c r="Q38" s="15"/>
      <c r="R38" s="15"/>
      <c r="S38" s="21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2:44" s="1" customFormat="1" ht="18" customHeight="1">
      <c r="B39" s="62"/>
      <c r="C39" s="28"/>
      <c r="D39" s="17"/>
      <c r="E39" s="15"/>
      <c r="F39" s="49"/>
      <c r="G39" s="15"/>
      <c r="H39" s="20"/>
      <c r="I39" s="15"/>
      <c r="J39" s="15"/>
      <c r="K39" s="15"/>
      <c r="L39" s="15"/>
      <c r="M39" s="15"/>
      <c r="N39" s="21"/>
      <c r="O39" s="15"/>
      <c r="P39" s="15"/>
      <c r="Q39" s="15"/>
      <c r="R39" s="15"/>
      <c r="S39" s="21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3:44" s="62" customFormat="1" ht="119.25" customHeight="1">
      <c r="C40" s="65"/>
      <c r="D40" s="80"/>
      <c r="E40" s="81"/>
      <c r="F40" s="82"/>
      <c r="G40" s="81"/>
      <c r="H40" s="83"/>
      <c r="I40" s="81"/>
      <c r="K40" s="23" t="s">
        <v>56</v>
      </c>
      <c r="L40" s="23" t="s">
        <v>57</v>
      </c>
      <c r="M40" s="81"/>
      <c r="N40" s="23" t="s">
        <v>58</v>
      </c>
      <c r="O40" s="23" t="s">
        <v>52</v>
      </c>
      <c r="P40" s="23" t="s">
        <v>53</v>
      </c>
      <c r="R40" s="81"/>
      <c r="S40" s="86" t="s">
        <v>48</v>
      </c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</row>
    <row r="41" spans="3:44" s="62" customFormat="1" ht="3" customHeight="1">
      <c r="C41" s="65"/>
      <c r="D41" s="80"/>
      <c r="E41" s="81"/>
      <c r="F41" s="82"/>
      <c r="G41" s="81"/>
      <c r="H41" s="83"/>
      <c r="I41" s="81"/>
      <c r="K41" s="85"/>
      <c r="L41" s="81"/>
      <c r="M41" s="81"/>
      <c r="N41" s="84"/>
      <c r="O41" s="84"/>
      <c r="P41" s="81"/>
      <c r="Q41" s="81"/>
      <c r="R41" s="81"/>
      <c r="S41" s="84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</row>
    <row r="42" spans="2:44" s="1" customFormat="1" ht="18" customHeight="1">
      <c r="B42" s="62"/>
      <c r="C42" s="28"/>
      <c r="E42" s="95"/>
      <c r="F42" s="101" t="s">
        <v>35</v>
      </c>
      <c r="G42" s="102"/>
      <c r="H42" s="102"/>
      <c r="I42" s="102"/>
      <c r="J42" s="103"/>
      <c r="K42" s="30"/>
      <c r="L42" s="32"/>
      <c r="M42" s="15"/>
      <c r="N42" s="30"/>
      <c r="O42" s="31"/>
      <c r="P42" s="32"/>
      <c r="Q42" s="92"/>
      <c r="R42" s="15"/>
      <c r="S42" s="87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2:44" s="1" customFormat="1" ht="18" customHeight="1">
      <c r="B43" s="62"/>
      <c r="C43" s="28"/>
      <c r="E43" s="95"/>
      <c r="F43" s="104" t="s">
        <v>46</v>
      </c>
      <c r="G43" s="105"/>
      <c r="H43" s="105"/>
      <c r="I43" s="105"/>
      <c r="J43" s="106"/>
      <c r="K43" s="33"/>
      <c r="L43" s="35"/>
      <c r="M43" s="15"/>
      <c r="N43" s="33"/>
      <c r="O43" s="34"/>
      <c r="P43" s="35"/>
      <c r="Q43" s="92"/>
      <c r="R43" s="15"/>
      <c r="S43" s="88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44" s="1" customFormat="1" ht="18" customHeight="1">
      <c r="B44" s="62"/>
      <c r="C44" s="28"/>
      <c r="E44" s="95"/>
      <c r="F44" s="107" t="s">
        <v>47</v>
      </c>
      <c r="G44" s="108"/>
      <c r="H44" s="108"/>
      <c r="I44" s="108"/>
      <c r="J44" s="109"/>
      <c r="K44" s="36"/>
      <c r="L44" s="38"/>
      <c r="M44" s="15"/>
      <c r="N44" s="36"/>
      <c r="O44" s="37"/>
      <c r="P44" s="38"/>
      <c r="Q44" s="92"/>
      <c r="R44" s="15"/>
      <c r="S44" s="89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2:44" s="1" customFormat="1" ht="18" customHeight="1" thickBot="1">
      <c r="B45" s="62"/>
      <c r="C45" s="28"/>
      <c r="D45" s="17"/>
      <c r="E45" s="15"/>
      <c r="F45" s="49"/>
      <c r="G45" s="15"/>
      <c r="H45" s="20"/>
      <c r="I45" s="15"/>
      <c r="J45" s="15"/>
      <c r="K45" s="15"/>
      <c r="L45" s="15"/>
      <c r="M45" s="15"/>
      <c r="N45" s="21"/>
      <c r="O45" s="15"/>
      <c r="P45" s="15"/>
      <c r="Q45" s="15"/>
      <c r="R45" s="15"/>
      <c r="S45" s="21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2:44" s="1" customFormat="1" ht="18" customHeight="1" thickBot="1">
      <c r="B46" s="62"/>
      <c r="C46" s="28"/>
      <c r="D46" s="17"/>
      <c r="E46" s="15"/>
      <c r="F46" s="49"/>
      <c r="G46" s="15"/>
      <c r="H46" s="20"/>
      <c r="I46" s="15"/>
      <c r="J46" s="15"/>
      <c r="K46" s="15"/>
      <c r="L46" s="15"/>
      <c r="M46" s="15"/>
      <c r="N46" s="21"/>
      <c r="O46" s="110" t="s">
        <v>49</v>
      </c>
      <c r="P46" s="110"/>
      <c r="Q46" s="110"/>
      <c r="R46" s="15"/>
      <c r="S46" s="90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2:44" s="1" customFormat="1" ht="18" customHeight="1" thickBot="1">
      <c r="B47" s="62"/>
      <c r="C47" s="28"/>
      <c r="D47" s="17"/>
      <c r="E47" s="15"/>
      <c r="F47" s="49"/>
      <c r="G47" s="15"/>
      <c r="H47" s="20"/>
      <c r="I47" s="15"/>
      <c r="J47" s="15"/>
      <c r="K47" s="15"/>
      <c r="L47" s="15"/>
      <c r="M47" s="15"/>
      <c r="N47" s="21"/>
      <c r="O47" s="15"/>
      <c r="P47" s="15"/>
      <c r="Q47" s="15"/>
      <c r="R47" s="15"/>
      <c r="S47" s="21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2:44" s="1" customFormat="1" ht="18" customHeight="1" thickBot="1" thickTop="1">
      <c r="B48" s="62"/>
      <c r="C48" s="28"/>
      <c r="D48" s="17"/>
      <c r="E48" s="15"/>
      <c r="F48" s="49"/>
      <c r="G48" s="15"/>
      <c r="H48" s="20"/>
      <c r="I48" s="15"/>
      <c r="J48" s="15"/>
      <c r="K48" s="15"/>
      <c r="L48" s="110" t="s">
        <v>59</v>
      </c>
      <c r="M48" s="110"/>
      <c r="N48" s="110"/>
      <c r="O48" s="110"/>
      <c r="P48" s="110"/>
      <c r="Q48" s="110"/>
      <c r="R48" s="15"/>
      <c r="S48" s="91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2:44" s="1" customFormat="1" ht="18" customHeight="1" thickTop="1">
      <c r="B49" s="62"/>
      <c r="C49" s="28"/>
      <c r="D49" s="17"/>
      <c r="E49" s="15"/>
      <c r="F49" s="49"/>
      <c r="G49" s="15"/>
      <c r="H49" s="20"/>
      <c r="I49" s="15"/>
      <c r="J49" s="15"/>
      <c r="K49" s="15"/>
      <c r="L49" s="15"/>
      <c r="M49" s="15"/>
      <c r="N49" s="21"/>
      <c r="O49" s="15"/>
      <c r="P49" s="15"/>
      <c r="Q49" s="15"/>
      <c r="R49" s="15"/>
      <c r="S49" s="21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2:44" s="1" customFormat="1" ht="15" customHeight="1">
      <c r="B50" s="62"/>
      <c r="C50" s="28"/>
      <c r="D50" s="17"/>
      <c r="E50" s="15"/>
      <c r="F50" s="49"/>
      <c r="G50" s="15"/>
      <c r="H50" s="20"/>
      <c r="I50" s="15"/>
      <c r="J50" s="15"/>
      <c r="K50" s="15"/>
      <c r="L50" s="15"/>
      <c r="M50" s="15"/>
      <c r="N50" s="21"/>
      <c r="O50" s="15"/>
      <c r="P50" s="15"/>
      <c r="Q50" s="15"/>
      <c r="R50" s="15"/>
      <c r="S50" s="21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2:44" s="1" customFormat="1" ht="15" customHeight="1">
      <c r="B51" s="62"/>
      <c r="C51" s="28"/>
      <c r="D51" s="17"/>
      <c r="E51" s="15"/>
      <c r="F51" s="49"/>
      <c r="G51" s="15"/>
      <c r="H51" s="20"/>
      <c r="I51" s="15"/>
      <c r="J51" s="15"/>
      <c r="K51" s="15"/>
      <c r="L51" s="15"/>
      <c r="M51" s="15"/>
      <c r="N51" s="21"/>
      <c r="O51" s="15"/>
      <c r="P51" s="15"/>
      <c r="Q51" s="15"/>
      <c r="R51" s="15"/>
      <c r="S51" s="21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2:44" s="1" customFormat="1" ht="15" customHeight="1">
      <c r="B52" s="62"/>
      <c r="C52" s="28"/>
      <c r="D52" s="17"/>
      <c r="E52" s="15"/>
      <c r="F52" s="49"/>
      <c r="G52" s="15"/>
      <c r="H52" s="20"/>
      <c r="I52" s="15"/>
      <c r="J52" s="15"/>
      <c r="K52" s="15"/>
      <c r="L52" s="15"/>
      <c r="M52" s="15"/>
      <c r="N52" s="21"/>
      <c r="O52" s="15"/>
      <c r="P52" s="15"/>
      <c r="Q52" s="15"/>
      <c r="R52" s="15"/>
      <c r="S52" s="21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2:30" s="2" customFormat="1" ht="3" customHeight="1">
      <c r="B53" s="63"/>
      <c r="C53" s="14"/>
      <c r="D53" s="17"/>
      <c r="E53" s="15"/>
      <c r="F53" s="49"/>
      <c r="G53" s="15"/>
      <c r="H53" s="20"/>
      <c r="I53" s="15"/>
      <c r="J53" s="15"/>
      <c r="K53" s="15"/>
      <c r="L53" s="15"/>
      <c r="M53" s="15"/>
      <c r="N53" s="21"/>
      <c r="O53" s="15"/>
      <c r="P53" s="15"/>
      <c r="Q53" s="15"/>
      <c r="R53" s="15"/>
      <c r="S53" s="21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44" s="1" customFormat="1" ht="15" customHeight="1">
      <c r="B54" s="62"/>
      <c r="C54" s="28"/>
      <c r="D54" s="17"/>
      <c r="E54" s="15"/>
      <c r="F54" s="49"/>
      <c r="G54" s="15"/>
      <c r="H54" s="20"/>
      <c r="I54" s="15"/>
      <c r="J54" s="15"/>
      <c r="K54" s="15"/>
      <c r="L54" s="15"/>
      <c r="M54" s="15"/>
      <c r="N54" s="21"/>
      <c r="O54" s="15"/>
      <c r="P54" s="15"/>
      <c r="Q54" s="15"/>
      <c r="R54" s="15"/>
      <c r="S54" s="21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2:44" s="1" customFormat="1" ht="15" customHeight="1">
      <c r="B55" s="62"/>
      <c r="C55" s="28"/>
      <c r="D55" s="17"/>
      <c r="E55" s="15"/>
      <c r="F55" s="49"/>
      <c r="G55" s="15"/>
      <c r="H55" s="20"/>
      <c r="I55" s="15"/>
      <c r="J55" s="15"/>
      <c r="K55" s="15"/>
      <c r="L55" s="15"/>
      <c r="M55" s="15"/>
      <c r="N55" s="21"/>
      <c r="O55" s="15"/>
      <c r="P55" s="15"/>
      <c r="Q55" s="15"/>
      <c r="R55" s="15"/>
      <c r="S55" s="21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2:44" s="1" customFormat="1" ht="15" customHeight="1">
      <c r="B56" s="62"/>
      <c r="C56" s="28"/>
      <c r="D56" s="17"/>
      <c r="E56" s="15"/>
      <c r="F56" s="49"/>
      <c r="G56" s="15"/>
      <c r="H56" s="20"/>
      <c r="I56" s="15"/>
      <c r="J56" s="15"/>
      <c r="K56" s="15"/>
      <c r="L56" s="15"/>
      <c r="M56" s="15"/>
      <c r="N56" s="21"/>
      <c r="O56" s="15"/>
      <c r="P56" s="15"/>
      <c r="Q56" s="15"/>
      <c r="R56" s="15"/>
      <c r="S56" s="21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2:30" s="2" customFormat="1" ht="3" customHeight="1">
      <c r="B57" s="63"/>
      <c r="C57" s="14"/>
      <c r="D57" s="17"/>
      <c r="E57" s="15"/>
      <c r="F57" s="49"/>
      <c r="G57" s="15"/>
      <c r="H57" s="20"/>
      <c r="I57" s="15"/>
      <c r="J57" s="15"/>
      <c r="K57" s="15"/>
      <c r="L57" s="15"/>
      <c r="M57" s="15"/>
      <c r="N57" s="21"/>
      <c r="O57" s="15"/>
      <c r="P57" s="15"/>
      <c r="Q57" s="15"/>
      <c r="R57" s="15"/>
      <c r="S57" s="21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2:44" s="1" customFormat="1" ht="15" customHeight="1">
      <c r="B58" s="62"/>
      <c r="C58" s="28"/>
      <c r="D58" s="17"/>
      <c r="E58" s="15"/>
      <c r="F58" s="49"/>
      <c r="G58" s="15"/>
      <c r="H58" s="20"/>
      <c r="I58" s="15"/>
      <c r="J58" s="15"/>
      <c r="K58" s="15"/>
      <c r="L58" s="15"/>
      <c r="M58" s="15"/>
      <c r="N58" s="21"/>
      <c r="O58" s="15"/>
      <c r="P58" s="15"/>
      <c r="Q58" s="15"/>
      <c r="R58" s="15"/>
      <c r="S58" s="21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2:44" s="1" customFormat="1" ht="15" customHeight="1">
      <c r="B59" s="62"/>
      <c r="C59" s="28"/>
      <c r="D59" s="17"/>
      <c r="E59" s="15"/>
      <c r="F59" s="49"/>
      <c r="G59" s="15"/>
      <c r="H59" s="20"/>
      <c r="I59" s="15"/>
      <c r="J59" s="15"/>
      <c r="K59" s="15"/>
      <c r="L59" s="15"/>
      <c r="M59" s="15"/>
      <c r="N59" s="21"/>
      <c r="O59" s="15"/>
      <c r="P59" s="15"/>
      <c r="Q59" s="15"/>
      <c r="R59" s="15"/>
      <c r="S59" s="21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ht="12.75" customHeight="1">
      <c r="D60" s="18"/>
    </row>
    <row r="61" ht="19.5" customHeight="1">
      <c r="D61" s="18"/>
    </row>
    <row r="62" ht="12.75" customHeight="1">
      <c r="D62" s="18"/>
    </row>
    <row r="63" ht="12.75" customHeight="1">
      <c r="D63" s="18"/>
    </row>
    <row r="64" ht="12.75" customHeight="1">
      <c r="D64" s="18"/>
    </row>
    <row r="65" ht="12.75" customHeight="1">
      <c r="D65" s="18"/>
    </row>
    <row r="66" ht="12.75" customHeight="1">
      <c r="D66" s="18"/>
    </row>
    <row r="67" ht="12.75" customHeight="1">
      <c r="D67" s="18"/>
    </row>
    <row r="68" ht="12.75" customHeight="1">
      <c r="D68" s="18"/>
    </row>
    <row r="69" ht="12.75" customHeight="1">
      <c r="D69" s="18"/>
    </row>
    <row r="70" ht="12.75" customHeight="1">
      <c r="D70" s="18"/>
    </row>
    <row r="71" ht="12.75" customHeight="1">
      <c r="D71" s="18"/>
    </row>
    <row r="72" ht="12.75" customHeight="1">
      <c r="D72" s="18"/>
    </row>
    <row r="73" ht="12.75" customHeight="1">
      <c r="D73" s="18"/>
    </row>
    <row r="74" ht="12.75" customHeight="1">
      <c r="D74" s="18"/>
    </row>
    <row r="75" ht="12.75" customHeight="1">
      <c r="D75" s="18"/>
    </row>
    <row r="76" ht="12.75" customHeight="1">
      <c r="D76" s="18"/>
    </row>
    <row r="77" ht="12.75" customHeight="1">
      <c r="D77" s="18"/>
    </row>
    <row r="78" ht="12.75" customHeight="1">
      <c r="D78" s="18"/>
    </row>
    <row r="79" ht="12.75" customHeight="1">
      <c r="D79" s="18"/>
    </row>
    <row r="80" ht="12.75" customHeight="1">
      <c r="D80" s="18"/>
    </row>
    <row r="81" ht="12.75" customHeight="1">
      <c r="D81" s="18"/>
    </row>
    <row r="82" ht="12.75" customHeight="1">
      <c r="D82" s="18"/>
    </row>
    <row r="83" ht="12.75" customHeight="1">
      <c r="D83" s="18"/>
    </row>
    <row r="84" ht="12.75" customHeight="1">
      <c r="D84" s="18"/>
    </row>
    <row r="85" ht="12.75" customHeight="1">
      <c r="D85" s="18"/>
    </row>
    <row r="86" ht="12.75" customHeight="1">
      <c r="D86" s="18"/>
    </row>
    <row r="87" ht="12.75" customHeight="1">
      <c r="D87" s="18"/>
    </row>
    <row r="88" ht="12.75" customHeight="1">
      <c r="D88" s="18"/>
    </row>
    <row r="89" ht="12.75" customHeight="1">
      <c r="D89" s="18"/>
    </row>
    <row r="90" ht="12.75" customHeight="1">
      <c r="D90" s="18"/>
    </row>
    <row r="91" ht="12.75" customHeight="1">
      <c r="D91" s="18"/>
    </row>
    <row r="92" ht="12.75" customHeight="1">
      <c r="D92" s="18"/>
    </row>
    <row r="93" ht="12.75" customHeight="1">
      <c r="D93" s="18"/>
    </row>
    <row r="94" ht="12.75" customHeight="1">
      <c r="D94" s="18"/>
    </row>
    <row r="95" ht="12.75" customHeight="1">
      <c r="D95" s="18"/>
    </row>
    <row r="96" ht="12.75" customHeight="1">
      <c r="D96" s="18"/>
    </row>
    <row r="97" ht="12.75" customHeight="1">
      <c r="D97" s="18"/>
    </row>
    <row r="98" ht="12.75" customHeight="1">
      <c r="D98" s="18"/>
    </row>
    <row r="99" ht="12.75" customHeight="1">
      <c r="D99" s="18"/>
    </row>
    <row r="100" ht="12.75" customHeight="1">
      <c r="D100" s="18"/>
    </row>
    <row r="101" ht="12.75" customHeight="1">
      <c r="D101" s="18"/>
    </row>
    <row r="102" ht="12.75" customHeight="1">
      <c r="D102" s="18"/>
    </row>
    <row r="103" ht="12.75" customHeight="1">
      <c r="D103" s="18"/>
    </row>
    <row r="104" ht="12.75" customHeight="1">
      <c r="D104" s="18"/>
    </row>
    <row r="105" ht="12.75" customHeight="1">
      <c r="D105" s="18"/>
    </row>
    <row r="106" ht="12.75" customHeight="1">
      <c r="D106" s="18"/>
    </row>
    <row r="107" ht="12.75" customHeight="1">
      <c r="D107" s="18"/>
    </row>
    <row r="108" ht="12.75" customHeight="1">
      <c r="D108" s="18"/>
    </row>
    <row r="109" ht="12.75" customHeight="1">
      <c r="D109" s="18"/>
    </row>
    <row r="110" ht="12.75" customHeight="1">
      <c r="D110" s="18"/>
    </row>
    <row r="111" ht="12.75" customHeight="1">
      <c r="D111" s="18"/>
    </row>
    <row r="112" ht="12.75" customHeight="1">
      <c r="D112" s="18"/>
    </row>
    <row r="113" ht="12.75" customHeight="1">
      <c r="D113" s="18"/>
    </row>
    <row r="114" ht="12.75" customHeight="1">
      <c r="D114" s="18"/>
    </row>
    <row r="115" ht="12.75" customHeight="1">
      <c r="D115" s="18"/>
    </row>
    <row r="116" ht="12.75" customHeight="1">
      <c r="D116" s="18"/>
    </row>
    <row r="117" ht="12.75" customHeight="1">
      <c r="D117" s="18"/>
    </row>
    <row r="118" ht="12.75" customHeight="1">
      <c r="D118" s="18"/>
    </row>
    <row r="119" ht="12.75" customHeight="1">
      <c r="D119" s="18"/>
    </row>
    <row r="120" ht="12.75" customHeight="1">
      <c r="D120" s="18"/>
    </row>
    <row r="121" ht="12.75" customHeight="1">
      <c r="D121" s="18"/>
    </row>
    <row r="122" ht="12.75" customHeight="1">
      <c r="D122" s="18"/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</sheetData>
  <mergeCells count="21">
    <mergeCell ref="L48:Q48"/>
    <mergeCell ref="J2:L2"/>
    <mergeCell ref="S2:U2"/>
    <mergeCell ref="S25:T25"/>
    <mergeCell ref="N31:O31"/>
    <mergeCell ref="S31:T31"/>
    <mergeCell ref="J37:K37"/>
    <mergeCell ref="N37:O37"/>
    <mergeCell ref="S37:T37"/>
    <mergeCell ref="F44:J44"/>
    <mergeCell ref="O46:Q46"/>
    <mergeCell ref="B5:B23"/>
    <mergeCell ref="B27:B29"/>
    <mergeCell ref="B33:B35"/>
    <mergeCell ref="J25:K25"/>
    <mergeCell ref="N25:O25"/>
    <mergeCell ref="J31:K31"/>
    <mergeCell ref="N2:P2"/>
    <mergeCell ref="A1:D1"/>
    <mergeCell ref="F42:J42"/>
    <mergeCell ref="F43:J43"/>
  </mergeCells>
  <printOptions horizontalCentered="1" verticalCentered="1"/>
  <pageMargins left="0.3937007874015748" right="0.5118110236220472" top="0.4724409448818898" bottom="0.4330708661417323" header="0.5905511811023623" footer="0.31496062992125984"/>
  <pageSetup horizontalDpi="300" verticalDpi="300" orientation="landscape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Basilico</dc:creator>
  <cp:keywords/>
  <dc:description/>
  <cp:lastModifiedBy>Ernesto Basilico</cp:lastModifiedBy>
  <cp:lastPrinted>2001-11-16T11:16:37Z</cp:lastPrinted>
  <dcterms:created xsi:type="dcterms:W3CDTF">1999-07-01T15:02:44Z</dcterms:created>
  <dcterms:modified xsi:type="dcterms:W3CDTF">2001-12-11T13:18:40Z</dcterms:modified>
  <cp:category/>
  <cp:version/>
  <cp:contentType/>
  <cp:contentStatus/>
</cp:coreProperties>
</file>